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sevac 2024\"/>
    </mc:Choice>
  </mc:AlternateContent>
  <xr:revisionPtr revIDLastSave="0" documentId="8_{81ABC041-663C-4FD3-8811-0F8AFDDB4C4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SF" sheetId="4" r:id="rId1"/>
  </sheets>
  <definedNames>
    <definedName name="_xlnm._FilterDatabase" localSheetId="0" hidden="1">ESF!$A$2:$G$39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G26" i="4" l="1"/>
  <c r="F26" i="4"/>
  <c r="G46" i="4"/>
  <c r="F46" i="4"/>
  <c r="B28" i="4"/>
  <c r="C28" i="4"/>
  <c r="G48" i="4" l="1"/>
  <c r="F48" i="4"/>
</calcChain>
</file>

<file path=xl/sharedStrings.xml><?xml version="1.0" encoding="utf-8"?>
<sst xmlns="http://schemas.openxmlformats.org/spreadsheetml/2006/main" count="60" uniqueCount="60">
  <si>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</si>
  <si>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</si>
  <si>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</si>
  <si>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</si>
  <si>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</si>
  <si>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</si>
  <si>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</si>
  <si>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</si>
  <si>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</si>
  <si>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</si>
  <si>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</si>
  <si>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</si>
  <si>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</si>
  <si>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</si>
  <si>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</si>
  <si>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</si>
  <si>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</si>
  <si>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</si>
  <si>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</si>
  <si>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</si>
  <si>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</si>
  <si>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</si>
  <si>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</si>
  <si>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</si>
  <si>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</si>
  <si>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</si>
  <si>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</si>
  <si>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</si>
  <si>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</si>
  <si>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</si>
  <si>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</si>
  <si>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</si>
  <si>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</si>
  <si>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</si>
  <si>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</si>
  <si>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</si>
  <si>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</si>
  <si>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</si>
  <si>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</si>
  <si>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</si>
  <si>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</si>
  <si>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</si>
  <si>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</si>
  <si>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</si>
  <si>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</si>
  <si>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</si>
  <si>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</si>
  <si>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</si>
  <si>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</si>
  <si>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</si>
  <si>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</si>
  <si>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</si>
  <si>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</si>
  <si>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</si>
  <si>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</si>
  <si>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</si>
  <si>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</si>
  <si>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</si>
  <si>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“Bajo protesta de decir verdad declaramos que los Estados Financieros y sus notas, son razonablemente correctos y son responsabilidad del emisor”.</t>
  </si>
  <si>
    <t>Municipio de Romita, Gto.
Estado de Situación Financiera
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</si>
</sst>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7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0" fillId="0" borderId="0" xfId="0" applyFont="1"/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0"/>
  <sheetViews>
    <sheetView showGridLines="0" tabSelected="1" zoomScaleNormal="100" zoomScaleSheetLayoutView="100" workbookViewId="0">
      <selection sqref="A1:G1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4" t="s">
        <v>59</v>
      </c>
      <c r="B1" s="45"/>
      <c r="C1" s="45"/>
      <c r="D1" s="45"/>
      <c r="E1" s="45"/>
      <c r="F1" s="45"/>
      <c r="G1" s="46"/>
    </row>
    <row r="2" spans="1:7" s="3" customFormat="1" x14ac:dyDescent="0.2">
      <c r="A2" s="26" t="s">
        <v>0</v>
      </c>
      <c r="B2" s="40">
        <v>2023</v>
      </c>
      <c r="C2" s="40">
        <v>2022</v>
      </c>
      <c r="D2" s="19"/>
      <c r="E2" s="18" t="s">
        <v>1</v>
      </c>
      <c r="F2" s="40">
        <v>2023</v>
      </c>
      <c r="G2" s="41">
        <v>2022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44103168.189999998</v>
      </c>
      <c r="C5" s="12">
        <v>0</v>
      </c>
      <c r="D5" s="17"/>
      <c r="E5" s="11" t="s">
        <v>41</v>
      </c>
      <c r="F5" s="12">
        <v>43810821.100000001</v>
      </c>
      <c r="G5" s="5">
        <v>0</v>
      </c>
    </row>
    <row r="6" spans="1:7" x14ac:dyDescent="0.2">
      <c r="A6" s="30" t="s">
        <v>28</v>
      </c>
      <c r="B6" s="12">
        <v>53450416.039999999</v>
      </c>
      <c r="C6" s="12">
        <v>0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22283569.140000001</v>
      </c>
      <c r="C7" s="12">
        <v>0</v>
      </c>
      <c r="D7" s="17"/>
      <c r="E7" s="11" t="s">
        <v>11</v>
      </c>
      <c r="F7" s="12">
        <v>-10999999.960000001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5500000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119837153.36999999</v>
      </c>
      <c r="C13" s="10">
        <f>SUM(C5:C11)</f>
        <v>0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38310821.140000001</v>
      </c>
      <c r="G14" s="5">
        <f>SUM(G5:G12)</f>
        <v>0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625084715.82000005</v>
      </c>
      <c r="C18" s="12">
        <v>0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27477674.149999999</v>
      </c>
      <c r="C19" s="12">
        <v>0</v>
      </c>
      <c r="D19" s="17"/>
      <c r="E19" s="11" t="s">
        <v>16</v>
      </c>
      <c r="F19" s="12">
        <v>11000000</v>
      </c>
      <c r="G19" s="5">
        <v>0</v>
      </c>
    </row>
    <row r="20" spans="1:7" x14ac:dyDescent="0.2">
      <c r="A20" s="30" t="s">
        <v>37</v>
      </c>
      <c r="B20" s="12">
        <v>708356.03</v>
      </c>
      <c r="C20" s="12">
        <v>0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-18796529.670000002</v>
      </c>
      <c r="C21" s="12">
        <v>0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273087.21999999997</v>
      </c>
      <c r="C22" s="12">
        <v>0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11000000</v>
      </c>
      <c r="G24" s="5">
        <f>SUM(G17:G22)</f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634747303.55000007</v>
      </c>
      <c r="C26" s="10">
        <f>SUM(C16:C24)</f>
        <v>0</v>
      </c>
      <c r="D26" s="17"/>
      <c r="E26" s="39" t="s">
        <v>57</v>
      </c>
      <c r="F26" s="10">
        <f>SUM(F24+F14)</f>
        <v>49310821.140000001</v>
      </c>
      <c r="G26" s="6">
        <f>SUM(G14+G24)</f>
        <v>0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754584456.92000008</v>
      </c>
      <c r="C28" s="10">
        <f>C13+C26</f>
        <v>0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72193200.489999995</v>
      </c>
      <c r="G30" s="6">
        <f>SUM(G31:G33)</f>
        <v>0</v>
      </c>
    </row>
    <row r="31" spans="1:7" x14ac:dyDescent="0.2">
      <c r="A31" s="31"/>
      <c r="B31" s="15"/>
      <c r="C31" s="15"/>
      <c r="D31" s="17"/>
      <c r="E31" s="11" t="s">
        <v>2</v>
      </c>
      <c r="F31" s="12">
        <v>72193200.489999995</v>
      </c>
      <c r="G31" s="5">
        <v>0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633080435.28999996</v>
      </c>
      <c r="G35" s="6">
        <f>SUM(G36:G40)</f>
        <v>0</v>
      </c>
    </row>
    <row r="36" spans="1:7" x14ac:dyDescent="0.2">
      <c r="A36" s="31"/>
      <c r="B36" s="15"/>
      <c r="C36" s="15"/>
      <c r="D36" s="17"/>
      <c r="E36" s="11" t="s">
        <v>52</v>
      </c>
      <c r="F36" s="12">
        <v>117583111.28</v>
      </c>
      <c r="G36" s="5">
        <v>0</v>
      </c>
    </row>
    <row r="37" spans="1:7" x14ac:dyDescent="0.2">
      <c r="A37" s="31"/>
      <c r="B37" s="15"/>
      <c r="C37" s="15"/>
      <c r="D37" s="17"/>
      <c r="E37" s="11" t="s">
        <v>19</v>
      </c>
      <c r="F37" s="12">
        <v>515497324.00999999</v>
      </c>
      <c r="G37" s="5">
        <v>0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705273635.77999997</v>
      </c>
      <c r="G46" s="5">
        <f>SUM(G42+G35+G30)</f>
        <v>0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754584456.91999996</v>
      </c>
      <c r="G48" s="20">
        <f>G46+G26</f>
        <v>0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0" spans="1:7" x14ac:dyDescent="0.2">
      <c r="A50" s="43" t="s">
        <v>58</v>
      </c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</cp:lastModifiedBy>
  <cp:lastPrinted>2018-03-04T05:00:29Z</cp:lastPrinted>
  <dcterms:created xsi:type="dcterms:W3CDTF">2012-12-11T20:26:08Z</dcterms:created>
  <dcterms:modified xsi:type="dcterms:W3CDTF">2024-06-04T15:47:57Z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